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24519"/>
</workbook>
</file>

<file path=xl/calcChain.xml><?xml version="1.0" encoding="utf-8"?>
<calcChain xmlns="http://schemas.openxmlformats.org/spreadsheetml/2006/main">
  <c r="F34" i="2"/>
  <c r="F33"/>
  <c r="F32"/>
  <c r="F31"/>
  <c r="F30"/>
  <c r="F29"/>
  <c r="F28"/>
  <c r="F16"/>
  <c r="F26"/>
  <c r="F25"/>
  <c r="F24"/>
  <c r="F23"/>
  <c r="F22"/>
  <c r="F21"/>
  <c r="F20"/>
  <c r="F19"/>
  <c r="F18"/>
  <c r="F17"/>
  <c r="E34"/>
  <c r="D34"/>
  <c r="F27"/>
  <c r="E27"/>
  <c r="D27"/>
</calcChain>
</file>

<file path=xl/sharedStrings.xml><?xml version="1.0" encoding="utf-8"?>
<sst xmlns="http://schemas.openxmlformats.org/spreadsheetml/2006/main" count="245" uniqueCount="143">
  <si>
    <t xml:space="preserve"> ОТЧЕТ ОБ ИСПОЛНЕНИИ БЮДЖЕТА</t>
  </si>
  <si>
    <t>КОДЫ</t>
  </si>
  <si>
    <t>Форма по ОКУД</t>
  </si>
  <si>
    <t>0503117</t>
  </si>
  <si>
    <t>на 1 января 2020 г.</t>
  </si>
  <si>
    <t>Дата</t>
  </si>
  <si>
    <t>01.01.2020</t>
  </si>
  <si>
    <t>Наименование</t>
  </si>
  <si>
    <t xml:space="preserve">по ОКПО  </t>
  </si>
  <si>
    <t>финансового органа:</t>
  </si>
  <si>
    <t>Администрация Введенского сельского поселения Шуйского муниципального района Ивановской области</t>
  </si>
  <si>
    <t xml:space="preserve">    Глава по БК</t>
  </si>
  <si>
    <t>921</t>
  </si>
  <si>
    <t xml:space="preserve">Наименование публично-правового образования: </t>
  </si>
  <si>
    <t>Бюджет Введенского сельского поселения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</si>
  <si>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</si>
  <si>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</si>
  <si>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</si>
  <si>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</si>
  <si>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</si>
  <si>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</si>
  <si>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</si>
  <si>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</si>
  <si>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</si>
  <si>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</si>
  <si>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</si>
  <si>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</si>
  <si>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</si>
  <si>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</si>
  <si>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</si>
  <si>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</si>
  <si>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</si>
  <si>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</si>
  <si>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</si>
  <si>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</si>
  <si>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</si>
  <si>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</si>
  <si>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</si>
  <si>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</si>
  <si>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</si>
  <si>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</si>
  <si>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</si>
  <si>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</si>
  <si>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</si>
  <si>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</si>
  <si>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</si>
  <si>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</si>
  <si>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Прочие доходы от компенсации затрат бюджетов сельских поселений</t>
  </si>
  <si>
    <t>00011302995100000130</t>
  </si>
  <si>
    <t>Дотации бюджетам сельских поселений на выравнивание бюджетной обеспеченности</t>
  </si>
  <si>
    <t>00020215001100000150</t>
  </si>
  <si>
    <t>Дотации бюджетам сельских поселений на поддержку мер по обеспечению сбалансированности бюджетов</t>
  </si>
  <si>
    <t>00020215002100000150</t>
  </si>
  <si>
    <t>Прочие субсидии бюджетам сельских поселений</t>
  </si>
  <si>
    <t>00020229999100000150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</si>
  <si>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</si>
  <si>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</si>
  <si>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</si>
  <si>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</si>
  <si>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</si>
  <si>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</si>
  <si>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Глава Введенского сельского поселения ________________ Пряженцев Д.О.
Начальник финансового отдела ________________ Л.И.Комлева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</si>
  <si>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</si>
  <si>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</si>
  <si>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</si>
  <si>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</si>
  <si>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</si>
  <si>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</si>
  <si>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00001020210100410121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</si>
  <si>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</si>
  <si>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00001020210100410129</t>
  </si>
  <si>
    <t>00001040210200420121</t>
  </si>
  <si>
    <t>00001040210200420129</t>
  </si>
  <si>
    <t>Прочая закупка товаров, работ и услуг</t>
  </si>
  <si>
    <t>00001040210200420244</t>
  </si>
  <si>
    <t>Уплата налога на имущество организаций и земельного налога</t>
  </si>
  <si>
    <t>00001040210200420851</t>
  </si>
  <si>
    <t>Уплата прочих налогов, сборов</t>
  </si>
  <si>
    <t>00001040210200420852</t>
  </si>
  <si>
    <t>Уплата иных платежей</t>
  </si>
  <si>
    <t>00001040210200420853</t>
  </si>
  <si>
    <t>00001040220100420244</t>
  </si>
  <si>
    <t>00001053190051200244</t>
  </si>
  <si>
    <t>Резервные средства</t>
  </si>
  <si>
    <t>00001113190020310870</t>
  </si>
  <si>
    <t>00001130230100430853</t>
  </si>
  <si>
    <t>00001130250100440244</t>
  </si>
  <si>
    <t>00001130410100200244</t>
  </si>
  <si>
    <t>00001130420100460244</t>
  </si>
  <si>
    <t>Исполнение судебных актов Российской Федерации и мировых соглашений по возмещению причиненного вреда</t>
  </si>
  <si>
    <t>00001133190020350831</t>
  </si>
  <si>
    <t>00002033290051180121</t>
  </si>
  <si>
    <t>00002033290051180129</t>
  </si>
  <si>
    <t>00002033290051180244</t>
  </si>
  <si>
    <t>00003100110100400244</t>
  </si>
  <si>
    <t>Субсидии на возмещение недополученных доходов и (или) возмещение фактически понесенных затрат</t>
  </si>
  <si>
    <t>00003100110160090631</t>
  </si>
  <si>
    <t>00004093190020320244</t>
  </si>
  <si>
    <t>00005023190020330244</t>
  </si>
  <si>
    <t>Бюджетные инвестиции в объекты капитального строительства государственной (муниципальной) собственности</t>
  </si>
  <si>
    <t>00005023190020330414</t>
  </si>
  <si>
    <t>00005030510100220244</t>
  </si>
  <si>
    <t>00005030510100230244</t>
  </si>
  <si>
    <t>00005030520100240244</t>
  </si>
  <si>
    <t>00005030530100250244</t>
  </si>
  <si>
    <t>00005033190020340244</t>
  </si>
  <si>
    <t>00007050230100420244</t>
  </si>
  <si>
    <t>Фонд оплаты труда учреждений</t>
  </si>
  <si>
    <t>00008010610100260111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</si>
  <si>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</si>
  <si>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00008010610100260119</t>
  </si>
  <si>
    <t>00008010610100260244</t>
  </si>
  <si>
    <t>00008010610100260853</t>
  </si>
  <si>
    <t>00008010610180340111</t>
  </si>
  <si>
    <t>00008010610180340119</t>
  </si>
  <si>
    <t>000080106101S0340111</t>
  </si>
  <si>
    <t>000080106101S0340119</t>
  </si>
  <si>
    <t>Пособия, компенсации и иные социальные выплаты гражданам, кроме публичных нормативных обязательств</t>
  </si>
  <si>
    <t>00010010240100420321</t>
  </si>
  <si>
    <t>00011050310100450244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</si>
  <si>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</si>
  <si>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</si>
  <si>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</si>
  <si>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</si>
  <si>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</si>
  <si>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</si>
  <si>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</si>
  <si>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</si>
  <si>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</si>
  <si>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</si>
  <si>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</si>
  <si>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</si>
  <si>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</si>
  <si>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</si>
  <si>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</si>
  <si>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</si>
  <si>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</si>
  <si>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</si>
  <si>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</si>
  <si>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</si>
  <si>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</si>
  <si>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Итого безвозмездные поступления</t>
  </si>
  <si>
    <t>Итого налоговые и неналоговые доходы</t>
  </si>
</sst>
</file>

<file path=xl/styles.xml><?xml version="1.0" encoding="utf-8"?>
<styleSheet xmlns="http://schemas.openxmlformats.org/spreadsheetml/2006/main">
  <numFmts count="1">
    <numFmt numFmtId="164" formatCode="000000"/>
  </numFmts>
  <fonts count="16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i/>
      <sz val="9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164" fontId="8" fillId="0" borderId="12" xfId="34" applyNumberFormat="1" applyProtection="1">
      <alignment horizontal="left" vertical="center" wrapText="1" indent="1"/>
    </xf>
    <xf numFmtId="4" fontId="15" fillId="0" borderId="8" xfId="37" applyNumberFormat="1" applyFont="1" applyProtection="1">
      <alignment horizontal="right" vertical="center" shrinkToFit="1"/>
    </xf>
    <xf numFmtId="49" fontId="15" fillId="0" borderId="12" xfId="34" applyNumberFormat="1" applyFont="1" applyProtection="1">
      <alignment horizontal="left" vertical="center" wrapText="1" indent="1"/>
    </xf>
    <xf numFmtId="1" fontId="15" fillId="0" borderId="10" xfId="35" applyNumberFormat="1" applyFont="1" applyProtection="1">
      <alignment horizontal="center" vertical="center" shrinkToFit="1"/>
    </xf>
    <xf numFmtId="1" fontId="15" fillId="0" borderId="8" xfId="36" applyNumberFormat="1" applyFont="1" applyProtection="1">
      <alignment horizontal="center" vertical="center" shrinkToFit="1"/>
    </xf>
    <xf numFmtId="4" fontId="15" fillId="0" borderId="11" xfId="38" applyNumberFormat="1" applyFont="1" applyProtection="1">
      <alignment horizontal="right" vertical="center" shrinkToFi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topLeftCell="A22" zoomScaleSheetLayoutView="100" workbookViewId="0">
      <selection activeCell="H32" sqref="H32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>
      <c r="A1" s="2"/>
      <c r="B1" s="3"/>
      <c r="C1" s="4"/>
      <c r="D1" s="5"/>
      <c r="E1" s="6"/>
      <c r="F1" s="7"/>
      <c r="G1" s="8"/>
    </row>
    <row r="2" spans="1:7" ht="15.75" customHeight="1">
      <c r="A2" s="42" t="s">
        <v>0</v>
      </c>
      <c r="B2" s="43"/>
      <c r="C2" s="43"/>
      <c r="D2" s="43"/>
      <c r="E2" s="9"/>
      <c r="F2" s="10" t="s">
        <v>1</v>
      </c>
      <c r="G2" s="11"/>
    </row>
    <row r="3" spans="1:7" ht="15" customHeight="1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>
      <c r="A4" s="44" t="s">
        <v>4</v>
      </c>
      <c r="B4" s="45"/>
      <c r="C4" s="45"/>
      <c r="D4" s="45"/>
      <c r="E4" s="7" t="s">
        <v>5</v>
      </c>
      <c r="F4" s="13" t="s">
        <v>6</v>
      </c>
      <c r="G4" s="9"/>
    </row>
    <row r="5" spans="1:7" ht="18" customHeight="1">
      <c r="A5" s="9" t="s">
        <v>7</v>
      </c>
      <c r="B5" s="4"/>
      <c r="C5" s="4"/>
      <c r="D5" s="5"/>
      <c r="E5" s="7" t="s">
        <v>8</v>
      </c>
      <c r="F5" s="14"/>
      <c r="G5" s="8"/>
    </row>
    <row r="6" spans="1:7" ht="19.7" customHeight="1">
      <c r="A6" s="15" t="s">
        <v>9</v>
      </c>
      <c r="B6" s="46" t="s">
        <v>10</v>
      </c>
      <c r="C6" s="47"/>
      <c r="D6" s="47"/>
      <c r="E6" s="7" t="s">
        <v>11</v>
      </c>
      <c r="F6" s="16" t="s">
        <v>12</v>
      </c>
      <c r="G6" s="4"/>
    </row>
    <row r="7" spans="1:7" ht="15.2" customHeight="1">
      <c r="A7" s="15" t="s">
        <v>13</v>
      </c>
      <c r="B7" s="46" t="s">
        <v>14</v>
      </c>
      <c r="C7" s="47"/>
      <c r="D7" s="47"/>
      <c r="E7" s="7" t="s">
        <v>15</v>
      </c>
      <c r="F7" s="17"/>
      <c r="G7" s="4"/>
    </row>
    <row r="8" spans="1:7" ht="15" customHeight="1">
      <c r="A8" s="9" t="s">
        <v>16</v>
      </c>
      <c r="B8" s="4"/>
      <c r="C8" s="4"/>
      <c r="D8" s="5"/>
      <c r="E8" s="7"/>
      <c r="F8" s="18"/>
      <c r="G8" s="8"/>
    </row>
    <row r="9" spans="1:7" ht="15.75" customHeight="1">
      <c r="A9" s="9" t="s">
        <v>17</v>
      </c>
      <c r="B9" s="4"/>
      <c r="C9" s="4"/>
      <c r="D9" s="5"/>
      <c r="E9" s="7" t="s">
        <v>18</v>
      </c>
      <c r="F9" s="19">
        <v>383</v>
      </c>
      <c r="G9" s="8"/>
    </row>
    <row r="10" spans="1:7" ht="9" customHeight="1">
      <c r="A10" s="9"/>
      <c r="B10" s="9"/>
      <c r="C10" s="9"/>
      <c r="D10" s="9"/>
      <c r="E10" s="9"/>
      <c r="F10" s="9"/>
      <c r="G10" s="8"/>
    </row>
    <row r="11" spans="1:7" ht="15" customHeight="1">
      <c r="A11" s="48" t="s">
        <v>19</v>
      </c>
      <c r="B11" s="49"/>
      <c r="C11" s="49"/>
      <c r="D11" s="49"/>
      <c r="E11" s="49"/>
      <c r="F11" s="49"/>
      <c r="G11" s="20"/>
    </row>
    <row r="12" spans="1:7" ht="9" customHeight="1">
      <c r="A12" s="9"/>
      <c r="B12" s="9"/>
      <c r="C12" s="9"/>
      <c r="D12" s="9"/>
      <c r="E12" s="9"/>
      <c r="F12" s="9"/>
      <c r="G12" s="8"/>
    </row>
    <row r="13" spans="1:7" ht="27" customHeight="1">
      <c r="A13" s="50" t="s">
        <v>20</v>
      </c>
      <c r="B13" s="50" t="s">
        <v>21</v>
      </c>
      <c r="C13" s="50" t="s">
        <v>22</v>
      </c>
      <c r="D13" s="50" t="s">
        <v>23</v>
      </c>
      <c r="E13" s="50" t="s">
        <v>24</v>
      </c>
      <c r="F13" s="50" t="s">
        <v>25</v>
      </c>
      <c r="G13" s="9"/>
    </row>
    <row r="14" spans="1:7" ht="45" customHeight="1">
      <c r="A14" s="51"/>
      <c r="B14" s="51"/>
      <c r="C14" s="51"/>
      <c r="D14" s="51"/>
      <c r="E14" s="51"/>
      <c r="F14" s="51"/>
      <c r="G14" s="22"/>
    </row>
    <row r="15" spans="1:7" ht="15.75" customHeight="1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>
      <c r="A16" s="25" t="s">
        <v>26</v>
      </c>
      <c r="B16" s="26" t="s">
        <v>27</v>
      </c>
      <c r="C16" s="27" t="s">
        <v>28</v>
      </c>
      <c r="D16" s="28">
        <v>8047543.3799999999</v>
      </c>
      <c r="E16" s="28">
        <v>8070973.9299999997</v>
      </c>
      <c r="F16" s="35">
        <f>D16-E16</f>
        <v>-23430.549999999814</v>
      </c>
      <c r="G16" s="30"/>
    </row>
    <row r="17" spans="1:7" ht="60">
      <c r="A17" s="31" t="s">
        <v>29</v>
      </c>
      <c r="B17" s="32" t="s">
        <v>27</v>
      </c>
      <c r="C17" s="33" t="s">
        <v>30</v>
      </c>
      <c r="D17" s="34">
        <v>200000</v>
      </c>
      <c r="E17" s="34">
        <v>208952.98</v>
      </c>
      <c r="F17" s="35">
        <f>D17-E17</f>
        <v>-8952.9800000000105</v>
      </c>
      <c r="G17" s="36"/>
    </row>
    <row r="18" spans="1:7" ht="96">
      <c r="A18" s="60" t="s">
        <v>31</v>
      </c>
      <c r="B18" s="32" t="s">
        <v>27</v>
      </c>
      <c r="C18" s="33" t="s">
        <v>32</v>
      </c>
      <c r="D18" s="34">
        <v>381.1</v>
      </c>
      <c r="E18" s="34">
        <v>381.09</v>
      </c>
      <c r="F18" s="35">
        <f t="shared" ref="F18:F34" si="0">D18-E18</f>
        <v>1.0000000000047748E-2</v>
      </c>
      <c r="G18" s="36"/>
    </row>
    <row r="19" spans="1:7" ht="36">
      <c r="A19" s="31" t="s">
        <v>33</v>
      </c>
      <c r="B19" s="32" t="s">
        <v>27</v>
      </c>
      <c r="C19" s="33" t="s">
        <v>34</v>
      </c>
      <c r="D19" s="34">
        <v>13584.32</v>
      </c>
      <c r="E19" s="34">
        <v>13584.32</v>
      </c>
      <c r="F19" s="35">
        <f t="shared" si="0"/>
        <v>0</v>
      </c>
      <c r="G19" s="36"/>
    </row>
    <row r="20" spans="1:7">
      <c r="A20" s="31" t="s">
        <v>35</v>
      </c>
      <c r="B20" s="32" t="s">
        <v>27</v>
      </c>
      <c r="C20" s="33" t="s">
        <v>36</v>
      </c>
      <c r="D20" s="34">
        <v>212545</v>
      </c>
      <c r="E20" s="34">
        <v>212544.9</v>
      </c>
      <c r="F20" s="35">
        <f t="shared" si="0"/>
        <v>0.10000000000582077</v>
      </c>
      <c r="G20" s="36"/>
    </row>
    <row r="21" spans="1:7" ht="36">
      <c r="A21" s="31" t="s">
        <v>37</v>
      </c>
      <c r="B21" s="32" t="s">
        <v>27</v>
      </c>
      <c r="C21" s="33" t="s">
        <v>38</v>
      </c>
      <c r="D21" s="34">
        <v>205000</v>
      </c>
      <c r="E21" s="34">
        <v>206710.67</v>
      </c>
      <c r="F21" s="35">
        <f t="shared" si="0"/>
        <v>-1710.6700000000128</v>
      </c>
      <c r="G21" s="36"/>
    </row>
    <row r="22" spans="1:7" ht="24">
      <c r="A22" s="31" t="s">
        <v>39</v>
      </c>
      <c r="B22" s="32" t="s">
        <v>27</v>
      </c>
      <c r="C22" s="33" t="s">
        <v>40</v>
      </c>
      <c r="D22" s="34">
        <v>283000</v>
      </c>
      <c r="E22" s="34">
        <v>285191.90000000002</v>
      </c>
      <c r="F22" s="35">
        <f t="shared" si="0"/>
        <v>-2191.9000000000233</v>
      </c>
      <c r="G22" s="36"/>
    </row>
    <row r="23" spans="1:7" ht="24">
      <c r="A23" s="31" t="s">
        <v>41</v>
      </c>
      <c r="B23" s="32" t="s">
        <v>27</v>
      </c>
      <c r="C23" s="33" t="s">
        <v>42</v>
      </c>
      <c r="D23" s="34">
        <v>782000</v>
      </c>
      <c r="E23" s="34">
        <v>792575.11</v>
      </c>
      <c r="F23" s="35">
        <f t="shared" si="0"/>
        <v>-10575.109999999986</v>
      </c>
      <c r="G23" s="36"/>
    </row>
    <row r="24" spans="1:7" ht="60">
      <c r="A24" s="31" t="s">
        <v>43</v>
      </c>
      <c r="B24" s="32" t="s">
        <v>27</v>
      </c>
      <c r="C24" s="33" t="s">
        <v>44</v>
      </c>
      <c r="D24" s="34">
        <v>8500</v>
      </c>
      <c r="E24" s="34">
        <v>8500</v>
      </c>
      <c r="F24" s="35">
        <f t="shared" si="0"/>
        <v>0</v>
      </c>
      <c r="G24" s="36"/>
    </row>
    <row r="25" spans="1:7" ht="60">
      <c r="A25" s="31" t="s">
        <v>45</v>
      </c>
      <c r="B25" s="32" t="s">
        <v>27</v>
      </c>
      <c r="C25" s="33" t="s">
        <v>46</v>
      </c>
      <c r="D25" s="34">
        <v>13168.95</v>
      </c>
      <c r="E25" s="34">
        <v>13168.95</v>
      </c>
      <c r="F25" s="35">
        <f t="shared" si="0"/>
        <v>0</v>
      </c>
      <c r="G25" s="36"/>
    </row>
    <row r="26" spans="1:7" ht="24">
      <c r="A26" s="31" t="s">
        <v>47</v>
      </c>
      <c r="B26" s="32" t="s">
        <v>27</v>
      </c>
      <c r="C26" s="33" t="s">
        <v>48</v>
      </c>
      <c r="D26" s="34">
        <v>31103.81</v>
      </c>
      <c r="E26" s="34">
        <v>31103.81</v>
      </c>
      <c r="F26" s="35">
        <f t="shared" si="0"/>
        <v>0</v>
      </c>
      <c r="G26" s="36"/>
    </row>
    <row r="27" spans="1:7">
      <c r="A27" s="62" t="s">
        <v>142</v>
      </c>
      <c r="B27" s="63"/>
      <c r="C27" s="64"/>
      <c r="D27" s="61">
        <f>SUM(D17:D26)</f>
        <v>1749283.18</v>
      </c>
      <c r="E27" s="61">
        <f t="shared" ref="E27:F27" si="1">SUM(E17:E26)</f>
        <v>1772713.7300000002</v>
      </c>
      <c r="F27" s="61">
        <f>SUM(F17:F26)</f>
        <v>-23430.550000000025</v>
      </c>
      <c r="G27" s="36"/>
    </row>
    <row r="28" spans="1:7" ht="24">
      <c r="A28" s="31" t="s">
        <v>49</v>
      </c>
      <c r="B28" s="32" t="s">
        <v>27</v>
      </c>
      <c r="C28" s="33" t="s">
        <v>50</v>
      </c>
      <c r="D28" s="34">
        <v>4513800</v>
      </c>
      <c r="E28" s="34">
        <v>4513800</v>
      </c>
      <c r="F28" s="35">
        <f t="shared" si="0"/>
        <v>0</v>
      </c>
      <c r="G28" s="36"/>
    </row>
    <row r="29" spans="1:7" ht="24">
      <c r="A29" s="31" t="s">
        <v>51</v>
      </c>
      <c r="B29" s="32" t="s">
        <v>27</v>
      </c>
      <c r="C29" s="33" t="s">
        <v>52</v>
      </c>
      <c r="D29" s="34">
        <v>101770</v>
      </c>
      <c r="E29" s="34">
        <v>101770</v>
      </c>
      <c r="F29" s="35">
        <f t="shared" si="0"/>
        <v>0</v>
      </c>
      <c r="G29" s="36"/>
    </row>
    <row r="30" spans="1:7">
      <c r="A30" s="31" t="s">
        <v>53</v>
      </c>
      <c r="B30" s="32" t="s">
        <v>27</v>
      </c>
      <c r="C30" s="33" t="s">
        <v>54</v>
      </c>
      <c r="D30" s="34">
        <v>343879</v>
      </c>
      <c r="E30" s="34">
        <v>343879</v>
      </c>
      <c r="F30" s="35">
        <f t="shared" si="0"/>
        <v>0</v>
      </c>
      <c r="G30" s="36"/>
    </row>
    <row r="31" spans="1:7" ht="36">
      <c r="A31" s="31" t="s">
        <v>55</v>
      </c>
      <c r="B31" s="32" t="s">
        <v>27</v>
      </c>
      <c r="C31" s="33" t="s">
        <v>56</v>
      </c>
      <c r="D31" s="34">
        <v>80220</v>
      </c>
      <c r="E31" s="34">
        <v>80220</v>
      </c>
      <c r="F31" s="35">
        <f t="shared" si="0"/>
        <v>0</v>
      </c>
      <c r="G31" s="36"/>
    </row>
    <row r="32" spans="1:7" ht="48">
      <c r="A32" s="31" t="s">
        <v>57</v>
      </c>
      <c r="B32" s="32" t="s">
        <v>27</v>
      </c>
      <c r="C32" s="33" t="s">
        <v>58</v>
      </c>
      <c r="D32" s="34">
        <v>409.2</v>
      </c>
      <c r="E32" s="34">
        <v>409.2</v>
      </c>
      <c r="F32" s="35">
        <f t="shared" si="0"/>
        <v>0</v>
      </c>
      <c r="G32" s="36"/>
    </row>
    <row r="33" spans="1:7" ht="60">
      <c r="A33" s="31" t="s">
        <v>59</v>
      </c>
      <c r="B33" s="32" t="s">
        <v>27</v>
      </c>
      <c r="C33" s="33" t="s">
        <v>60</v>
      </c>
      <c r="D33" s="34">
        <v>1258182</v>
      </c>
      <c r="E33" s="34">
        <v>1258182</v>
      </c>
      <c r="F33" s="35">
        <f t="shared" si="0"/>
        <v>0</v>
      </c>
      <c r="G33" s="36"/>
    </row>
    <row r="34" spans="1:7">
      <c r="A34" s="62" t="s">
        <v>141</v>
      </c>
      <c r="B34" s="63"/>
      <c r="C34" s="64"/>
      <c r="D34" s="61">
        <f>SUM(D28:D33)</f>
        <v>6298260.2000000002</v>
      </c>
      <c r="E34" s="61">
        <f t="shared" ref="E34:F34" si="2">SUM(E28:E33)</f>
        <v>6298260.2000000002</v>
      </c>
      <c r="F34" s="65">
        <f t="shared" si="0"/>
        <v>0</v>
      </c>
      <c r="G34" s="36"/>
    </row>
    <row r="35" spans="1:7" ht="12" customHeight="1">
      <c r="A35" s="37"/>
      <c r="B35" s="38"/>
      <c r="C35" s="38"/>
      <c r="D35" s="38"/>
      <c r="E35" s="38"/>
      <c r="F35" s="38"/>
      <c r="G35" s="37"/>
    </row>
    <row r="36" spans="1:7" ht="33.950000000000003" customHeight="1">
      <c r="A36" s="52" t="s">
        <v>61</v>
      </c>
      <c r="B36" s="53"/>
      <c r="C36" s="53"/>
      <c r="D36" s="53"/>
      <c r="E36" s="53"/>
      <c r="F36" s="53"/>
      <c r="G36" s="39"/>
    </row>
  </sheetData>
  <mergeCells count="12">
    <mergeCell ref="F13:F14"/>
    <mergeCell ref="A36:F36"/>
    <mergeCell ref="A13:A14"/>
    <mergeCell ref="B13:B14"/>
    <mergeCell ref="C13:C14"/>
    <mergeCell ref="D13:D14"/>
    <mergeCell ref="E13:E14"/>
    <mergeCell ref="A2:D2"/>
    <mergeCell ref="A4:D4"/>
    <mergeCell ref="B6:D6"/>
    <mergeCell ref="B7:D7"/>
    <mergeCell ref="A11:F11"/>
  </mergeCells>
  <pageMargins left="0.31496062992125984" right="0.19685039370078741" top="0.59055118110236227" bottom="0.59055118110236227" header="0.39370078740157483" footer="0.51181102362204722"/>
  <pageSetup paperSize="9" scale="65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showGridLines="0" zoomScaleSheetLayoutView="100" workbookViewId="0">
      <selection activeCell="D30" sqref="D30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>
      <c r="A1" s="48" t="s">
        <v>62</v>
      </c>
      <c r="B1" s="49"/>
      <c r="C1" s="49"/>
      <c r="D1" s="49"/>
      <c r="E1" s="49"/>
      <c r="F1" s="49"/>
      <c r="G1" s="3"/>
      <c r="H1" s="3"/>
    </row>
    <row r="2" spans="1:8" ht="9" customHeight="1">
      <c r="A2" s="40"/>
      <c r="B2" s="40"/>
      <c r="C2" s="40"/>
      <c r="D2" s="9"/>
      <c r="E2" s="9"/>
      <c r="F2" s="41" t="s">
        <v>63</v>
      </c>
      <c r="G2" s="8"/>
      <c r="H2" s="8"/>
    </row>
    <row r="3" spans="1:8" ht="27" customHeight="1">
      <c r="A3" s="54" t="s">
        <v>20</v>
      </c>
      <c r="B3" s="56" t="s">
        <v>21</v>
      </c>
      <c r="C3" s="56" t="s">
        <v>64</v>
      </c>
      <c r="D3" s="50" t="s">
        <v>23</v>
      </c>
      <c r="E3" s="50" t="s">
        <v>24</v>
      </c>
      <c r="F3" s="50" t="s">
        <v>25</v>
      </c>
      <c r="G3" s="58"/>
      <c r="H3" s="4"/>
    </row>
    <row r="4" spans="1:8" ht="45" customHeight="1">
      <c r="A4" s="55"/>
      <c r="B4" s="57"/>
      <c r="C4" s="57"/>
      <c r="D4" s="51"/>
      <c r="E4" s="51"/>
      <c r="F4" s="51"/>
      <c r="G4" s="59"/>
      <c r="H4" s="22"/>
    </row>
    <row r="5" spans="1:8" ht="15.75" customHeight="1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>
      <c r="A6" s="25" t="s">
        <v>65</v>
      </c>
      <c r="B6" s="26" t="s">
        <v>66</v>
      </c>
      <c r="C6" s="27" t="s">
        <v>28</v>
      </c>
      <c r="D6" s="28">
        <v>8340125.3700000001</v>
      </c>
      <c r="E6" s="28">
        <v>8298298.9000000004</v>
      </c>
      <c r="F6" s="29">
        <v>41826.47</v>
      </c>
      <c r="G6" s="30"/>
      <c r="H6" s="30"/>
    </row>
    <row r="7" spans="1:8" ht="24">
      <c r="A7" s="31" t="s">
        <v>67</v>
      </c>
      <c r="B7" s="32" t="s">
        <v>66</v>
      </c>
      <c r="C7" s="33" t="s">
        <v>68</v>
      </c>
      <c r="D7" s="34">
        <v>484648.87</v>
      </c>
      <c r="E7" s="34">
        <v>484648.87</v>
      </c>
      <c r="F7" s="35">
        <v>0</v>
      </c>
      <c r="G7" s="36"/>
      <c r="H7" s="36"/>
    </row>
    <row r="8" spans="1:8" ht="36">
      <c r="A8" s="31" t="s">
        <v>69</v>
      </c>
      <c r="B8" s="32" t="s">
        <v>66</v>
      </c>
      <c r="C8" s="33" t="s">
        <v>70</v>
      </c>
      <c r="D8" s="34">
        <v>146363.96</v>
      </c>
      <c r="E8" s="34">
        <v>146363.96</v>
      </c>
      <c r="F8" s="35">
        <v>0</v>
      </c>
      <c r="G8" s="36"/>
      <c r="H8" s="36"/>
    </row>
    <row r="9" spans="1:8" ht="24">
      <c r="A9" s="31" t="s">
        <v>67</v>
      </c>
      <c r="B9" s="32" t="s">
        <v>66</v>
      </c>
      <c r="C9" s="33" t="s">
        <v>71</v>
      </c>
      <c r="D9" s="34">
        <v>1517809.48</v>
      </c>
      <c r="E9" s="34">
        <v>1517799.7</v>
      </c>
      <c r="F9" s="35">
        <v>9.7799999999999994</v>
      </c>
      <c r="G9" s="36"/>
      <c r="H9" s="36"/>
    </row>
    <row r="10" spans="1:8" ht="36">
      <c r="A10" s="31" t="s">
        <v>69</v>
      </c>
      <c r="B10" s="32" t="s">
        <v>66</v>
      </c>
      <c r="C10" s="33" t="s">
        <v>72</v>
      </c>
      <c r="D10" s="34">
        <v>455879.56</v>
      </c>
      <c r="E10" s="34">
        <v>447746.13</v>
      </c>
      <c r="F10" s="35">
        <v>8133.43</v>
      </c>
      <c r="G10" s="36"/>
      <c r="H10" s="36"/>
    </row>
    <row r="11" spans="1:8">
      <c r="A11" s="31" t="s">
        <v>73</v>
      </c>
      <c r="B11" s="32" t="s">
        <v>66</v>
      </c>
      <c r="C11" s="33" t="s">
        <v>74</v>
      </c>
      <c r="D11" s="34">
        <v>661829</v>
      </c>
      <c r="E11" s="34">
        <v>661713.09</v>
      </c>
      <c r="F11" s="35">
        <v>115.91</v>
      </c>
      <c r="G11" s="36"/>
      <c r="H11" s="36"/>
    </row>
    <row r="12" spans="1:8" ht="24">
      <c r="A12" s="31" t="s">
        <v>75</v>
      </c>
      <c r="B12" s="32" t="s">
        <v>66</v>
      </c>
      <c r="C12" s="33" t="s">
        <v>76</v>
      </c>
      <c r="D12" s="34">
        <v>750</v>
      </c>
      <c r="E12" s="34">
        <v>0</v>
      </c>
      <c r="F12" s="35">
        <v>750</v>
      </c>
      <c r="G12" s="36"/>
      <c r="H12" s="36"/>
    </row>
    <row r="13" spans="1:8">
      <c r="A13" s="31" t="s">
        <v>77</v>
      </c>
      <c r="B13" s="32" t="s">
        <v>66</v>
      </c>
      <c r="C13" s="33" t="s">
        <v>78</v>
      </c>
      <c r="D13" s="34">
        <v>900</v>
      </c>
      <c r="E13" s="34">
        <v>820</v>
      </c>
      <c r="F13" s="35">
        <v>80</v>
      </c>
      <c r="G13" s="36"/>
      <c r="H13" s="36"/>
    </row>
    <row r="14" spans="1:8">
      <c r="A14" s="31" t="s">
        <v>79</v>
      </c>
      <c r="B14" s="32" t="s">
        <v>66</v>
      </c>
      <c r="C14" s="33" t="s">
        <v>80</v>
      </c>
      <c r="D14" s="34">
        <v>500</v>
      </c>
      <c r="E14" s="34">
        <v>156.93</v>
      </c>
      <c r="F14" s="35">
        <v>343.07</v>
      </c>
      <c r="G14" s="36"/>
      <c r="H14" s="36"/>
    </row>
    <row r="15" spans="1:8">
      <c r="A15" s="31" t="s">
        <v>73</v>
      </c>
      <c r="B15" s="32" t="s">
        <v>66</v>
      </c>
      <c r="C15" s="33" t="s">
        <v>81</v>
      </c>
      <c r="D15" s="34">
        <v>13000</v>
      </c>
      <c r="E15" s="34">
        <v>13000</v>
      </c>
      <c r="F15" s="35">
        <v>0</v>
      </c>
      <c r="G15" s="36"/>
      <c r="H15" s="36"/>
    </row>
    <row r="16" spans="1:8">
      <c r="A16" s="31" t="s">
        <v>73</v>
      </c>
      <c r="B16" s="32" t="s">
        <v>66</v>
      </c>
      <c r="C16" s="33" t="s">
        <v>82</v>
      </c>
      <c r="D16" s="34">
        <v>409.2</v>
      </c>
      <c r="E16" s="34">
        <v>409.2</v>
      </c>
      <c r="F16" s="35">
        <v>0</v>
      </c>
      <c r="G16" s="36"/>
      <c r="H16" s="36"/>
    </row>
    <row r="17" spans="1:8">
      <c r="A17" s="31" t="s">
        <v>83</v>
      </c>
      <c r="B17" s="32" t="s">
        <v>66</v>
      </c>
      <c r="C17" s="33" t="s">
        <v>84</v>
      </c>
      <c r="D17" s="34">
        <v>10000</v>
      </c>
      <c r="E17" s="34">
        <v>0</v>
      </c>
      <c r="F17" s="35">
        <v>10000</v>
      </c>
      <c r="G17" s="36"/>
      <c r="H17" s="36"/>
    </row>
    <row r="18" spans="1:8">
      <c r="A18" s="31" t="s">
        <v>79</v>
      </c>
      <c r="B18" s="32" t="s">
        <v>66</v>
      </c>
      <c r="C18" s="33" t="s">
        <v>85</v>
      </c>
      <c r="D18" s="34">
        <v>4000</v>
      </c>
      <c r="E18" s="34">
        <v>3764</v>
      </c>
      <c r="F18" s="35">
        <v>236</v>
      </c>
      <c r="G18" s="36"/>
      <c r="H18" s="36"/>
    </row>
    <row r="19" spans="1:8">
      <c r="A19" s="31" t="s">
        <v>73</v>
      </c>
      <c r="B19" s="32" t="s">
        <v>66</v>
      </c>
      <c r="C19" s="33" t="s">
        <v>86</v>
      </c>
      <c r="D19" s="34">
        <v>21360.91</v>
      </c>
      <c r="E19" s="34">
        <v>21360.91</v>
      </c>
      <c r="F19" s="35">
        <v>0</v>
      </c>
      <c r="G19" s="36"/>
      <c r="H19" s="36"/>
    </row>
    <row r="20" spans="1:8">
      <c r="A20" s="31" t="s">
        <v>73</v>
      </c>
      <c r="B20" s="32" t="s">
        <v>66</v>
      </c>
      <c r="C20" s="33" t="s">
        <v>87</v>
      </c>
      <c r="D20" s="34">
        <v>90000</v>
      </c>
      <c r="E20" s="34">
        <v>90000</v>
      </c>
      <c r="F20" s="35">
        <v>0</v>
      </c>
      <c r="G20" s="36"/>
      <c r="H20" s="36"/>
    </row>
    <row r="21" spans="1:8">
      <c r="A21" s="31" t="s">
        <v>73</v>
      </c>
      <c r="B21" s="32" t="s">
        <v>66</v>
      </c>
      <c r="C21" s="33" t="s">
        <v>88</v>
      </c>
      <c r="D21" s="34">
        <v>248439.08</v>
      </c>
      <c r="E21" s="34">
        <v>248425.57</v>
      </c>
      <c r="F21" s="35">
        <v>13.51</v>
      </c>
      <c r="G21" s="36"/>
      <c r="H21" s="36"/>
    </row>
    <row r="22" spans="1:8" ht="24">
      <c r="A22" s="31" t="s">
        <v>89</v>
      </c>
      <c r="B22" s="32" t="s">
        <v>66</v>
      </c>
      <c r="C22" s="33" t="s">
        <v>90</v>
      </c>
      <c r="D22" s="34">
        <v>10000</v>
      </c>
      <c r="E22" s="34">
        <v>0</v>
      </c>
      <c r="F22" s="35">
        <v>10000</v>
      </c>
      <c r="G22" s="36"/>
      <c r="H22" s="36"/>
    </row>
    <row r="23" spans="1:8" ht="24">
      <c r="A23" s="31" t="s">
        <v>67</v>
      </c>
      <c r="B23" s="32" t="s">
        <v>66</v>
      </c>
      <c r="C23" s="33" t="s">
        <v>91</v>
      </c>
      <c r="D23" s="34">
        <v>60030</v>
      </c>
      <c r="E23" s="34">
        <v>60030</v>
      </c>
      <c r="F23" s="35">
        <v>0</v>
      </c>
      <c r="G23" s="36"/>
      <c r="H23" s="36"/>
    </row>
    <row r="24" spans="1:8" ht="36">
      <c r="A24" s="31" t="s">
        <v>69</v>
      </c>
      <c r="B24" s="32" t="s">
        <v>66</v>
      </c>
      <c r="C24" s="33" t="s">
        <v>92</v>
      </c>
      <c r="D24" s="34">
        <v>18129.060000000001</v>
      </c>
      <c r="E24" s="34">
        <v>18129.060000000001</v>
      </c>
      <c r="F24" s="35">
        <v>0</v>
      </c>
      <c r="G24" s="36"/>
      <c r="H24" s="36"/>
    </row>
    <row r="25" spans="1:8">
      <c r="A25" s="31" t="s">
        <v>73</v>
      </c>
      <c r="B25" s="32" t="s">
        <v>66</v>
      </c>
      <c r="C25" s="33" t="s">
        <v>93</v>
      </c>
      <c r="D25" s="34">
        <v>2060.94</v>
      </c>
      <c r="E25" s="34">
        <v>2060.94</v>
      </c>
      <c r="F25" s="35">
        <v>0</v>
      </c>
      <c r="G25" s="36"/>
      <c r="H25" s="36"/>
    </row>
    <row r="26" spans="1:8">
      <c r="A26" s="31" t="s">
        <v>73</v>
      </c>
      <c r="B26" s="32" t="s">
        <v>66</v>
      </c>
      <c r="C26" s="33" t="s">
        <v>94</v>
      </c>
      <c r="D26" s="34">
        <v>198450</v>
      </c>
      <c r="E26" s="34">
        <v>198450</v>
      </c>
      <c r="F26" s="35">
        <v>0</v>
      </c>
      <c r="G26" s="36"/>
      <c r="H26" s="36"/>
    </row>
    <row r="27" spans="1:8" ht="24">
      <c r="A27" s="31" t="s">
        <v>95</v>
      </c>
      <c r="B27" s="32" t="s">
        <v>66</v>
      </c>
      <c r="C27" s="33" t="s">
        <v>96</v>
      </c>
      <c r="D27" s="34">
        <v>28230</v>
      </c>
      <c r="E27" s="34">
        <v>28230</v>
      </c>
      <c r="F27" s="35">
        <v>0</v>
      </c>
      <c r="G27" s="36"/>
      <c r="H27" s="36"/>
    </row>
    <row r="28" spans="1:8">
      <c r="A28" s="31" t="s">
        <v>73</v>
      </c>
      <c r="B28" s="32" t="s">
        <v>66</v>
      </c>
      <c r="C28" s="33" t="s">
        <v>97</v>
      </c>
      <c r="D28" s="34">
        <v>838665</v>
      </c>
      <c r="E28" s="34">
        <v>838665</v>
      </c>
      <c r="F28" s="35">
        <v>0</v>
      </c>
      <c r="G28" s="36"/>
      <c r="H28" s="36"/>
    </row>
    <row r="29" spans="1:8">
      <c r="A29" s="31" t="s">
        <v>73</v>
      </c>
      <c r="B29" s="32" t="s">
        <v>66</v>
      </c>
      <c r="C29" s="33" t="s">
        <v>98</v>
      </c>
      <c r="D29" s="34">
        <v>130680</v>
      </c>
      <c r="E29" s="34">
        <v>130680</v>
      </c>
      <c r="F29" s="35">
        <v>0</v>
      </c>
      <c r="G29" s="36"/>
      <c r="H29" s="36"/>
    </row>
    <row r="30" spans="1:8" ht="36">
      <c r="A30" s="31" t="s">
        <v>99</v>
      </c>
      <c r="B30" s="32" t="s">
        <v>66</v>
      </c>
      <c r="C30" s="33" t="s">
        <v>100</v>
      </c>
      <c r="D30" s="34">
        <v>99000</v>
      </c>
      <c r="E30" s="34">
        <v>99000</v>
      </c>
      <c r="F30" s="35">
        <v>0</v>
      </c>
      <c r="G30" s="36"/>
      <c r="H30" s="36"/>
    </row>
    <row r="31" spans="1:8">
      <c r="A31" s="31" t="s">
        <v>73</v>
      </c>
      <c r="B31" s="32" t="s">
        <v>66</v>
      </c>
      <c r="C31" s="33" t="s">
        <v>101</v>
      </c>
      <c r="D31" s="34">
        <v>363720</v>
      </c>
      <c r="E31" s="34">
        <v>358357.84</v>
      </c>
      <c r="F31" s="35">
        <v>5362.16</v>
      </c>
      <c r="G31" s="36"/>
      <c r="H31" s="36"/>
    </row>
    <row r="32" spans="1:8">
      <c r="A32" s="31" t="s">
        <v>73</v>
      </c>
      <c r="B32" s="32" t="s">
        <v>66</v>
      </c>
      <c r="C32" s="33" t="s">
        <v>102</v>
      </c>
      <c r="D32" s="34">
        <v>476680</v>
      </c>
      <c r="E32" s="34">
        <v>476249.53</v>
      </c>
      <c r="F32" s="35">
        <v>430.47</v>
      </c>
      <c r="G32" s="36"/>
      <c r="H32" s="36"/>
    </row>
    <row r="33" spans="1:8">
      <c r="A33" s="31" t="s">
        <v>73</v>
      </c>
      <c r="B33" s="32" t="s">
        <v>66</v>
      </c>
      <c r="C33" s="33" t="s">
        <v>103</v>
      </c>
      <c r="D33" s="34">
        <v>9000</v>
      </c>
      <c r="E33" s="34">
        <v>8361</v>
      </c>
      <c r="F33" s="35">
        <v>639</v>
      </c>
      <c r="G33" s="36"/>
      <c r="H33" s="36"/>
    </row>
    <row r="34" spans="1:8">
      <c r="A34" s="31" t="s">
        <v>73</v>
      </c>
      <c r="B34" s="32" t="s">
        <v>66</v>
      </c>
      <c r="C34" s="33" t="s">
        <v>104</v>
      </c>
      <c r="D34" s="34">
        <v>180265.86</v>
      </c>
      <c r="E34" s="34">
        <v>180265.86</v>
      </c>
      <c r="F34" s="35">
        <v>0</v>
      </c>
      <c r="G34" s="36"/>
      <c r="H34" s="36"/>
    </row>
    <row r="35" spans="1:8">
      <c r="A35" s="31" t="s">
        <v>73</v>
      </c>
      <c r="B35" s="32" t="s">
        <v>66</v>
      </c>
      <c r="C35" s="33" t="s">
        <v>105</v>
      </c>
      <c r="D35" s="34">
        <v>189837</v>
      </c>
      <c r="E35" s="34">
        <v>189837</v>
      </c>
      <c r="F35" s="35">
        <v>0</v>
      </c>
      <c r="G35" s="36"/>
      <c r="H35" s="36"/>
    </row>
    <row r="36" spans="1:8">
      <c r="A36" s="31" t="s">
        <v>73</v>
      </c>
      <c r="B36" s="32" t="s">
        <v>66</v>
      </c>
      <c r="C36" s="33" t="s">
        <v>106</v>
      </c>
      <c r="D36" s="34">
        <v>5000</v>
      </c>
      <c r="E36" s="34">
        <v>0</v>
      </c>
      <c r="F36" s="35">
        <v>5000</v>
      </c>
      <c r="G36" s="36"/>
      <c r="H36" s="36"/>
    </row>
    <row r="37" spans="1:8">
      <c r="A37" s="31" t="s">
        <v>107</v>
      </c>
      <c r="B37" s="32" t="s">
        <v>66</v>
      </c>
      <c r="C37" s="33" t="s">
        <v>108</v>
      </c>
      <c r="D37" s="34">
        <v>672293</v>
      </c>
      <c r="E37" s="34">
        <v>672293</v>
      </c>
      <c r="F37" s="35">
        <v>0</v>
      </c>
      <c r="G37" s="36"/>
      <c r="H37" s="36"/>
    </row>
    <row r="38" spans="1:8" ht="36">
      <c r="A38" s="31" t="s">
        <v>109</v>
      </c>
      <c r="B38" s="32" t="s">
        <v>66</v>
      </c>
      <c r="C38" s="33" t="s">
        <v>110</v>
      </c>
      <c r="D38" s="34">
        <v>204635.34</v>
      </c>
      <c r="E38" s="34">
        <v>204635.34</v>
      </c>
      <c r="F38" s="35">
        <v>0</v>
      </c>
      <c r="G38" s="36"/>
      <c r="H38" s="36"/>
    </row>
    <row r="39" spans="1:8">
      <c r="A39" s="31" t="s">
        <v>73</v>
      </c>
      <c r="B39" s="32" t="s">
        <v>66</v>
      </c>
      <c r="C39" s="33" t="s">
        <v>111</v>
      </c>
      <c r="D39" s="34">
        <v>533254.61</v>
      </c>
      <c r="E39" s="34">
        <v>533254.61</v>
      </c>
      <c r="F39" s="35">
        <v>0</v>
      </c>
      <c r="G39" s="36"/>
      <c r="H39" s="36"/>
    </row>
    <row r="40" spans="1:8">
      <c r="A40" s="31" t="s">
        <v>79</v>
      </c>
      <c r="B40" s="32" t="s">
        <v>66</v>
      </c>
      <c r="C40" s="33" t="s">
        <v>112</v>
      </c>
      <c r="D40" s="34">
        <v>1.5</v>
      </c>
      <c r="E40" s="34">
        <v>1.5</v>
      </c>
      <c r="F40" s="35">
        <v>0</v>
      </c>
      <c r="G40" s="36"/>
      <c r="H40" s="36"/>
    </row>
    <row r="41" spans="1:8">
      <c r="A41" s="31" t="s">
        <v>107</v>
      </c>
      <c r="B41" s="32" t="s">
        <v>66</v>
      </c>
      <c r="C41" s="33" t="s">
        <v>113</v>
      </c>
      <c r="D41" s="34">
        <v>264115.5</v>
      </c>
      <c r="E41" s="34">
        <v>264115.5</v>
      </c>
      <c r="F41" s="35">
        <v>0</v>
      </c>
      <c r="G41" s="36"/>
      <c r="H41" s="36"/>
    </row>
    <row r="42" spans="1:8" ht="36">
      <c r="A42" s="31" t="s">
        <v>109</v>
      </c>
      <c r="B42" s="32" t="s">
        <v>66</v>
      </c>
      <c r="C42" s="33" t="s">
        <v>114</v>
      </c>
      <c r="D42" s="34">
        <v>79763.5</v>
      </c>
      <c r="E42" s="34">
        <v>79763.5</v>
      </c>
      <c r="F42" s="35">
        <v>0</v>
      </c>
      <c r="G42" s="36"/>
      <c r="H42" s="36"/>
    </row>
    <row r="43" spans="1:8">
      <c r="A43" s="31" t="s">
        <v>107</v>
      </c>
      <c r="B43" s="32" t="s">
        <v>66</v>
      </c>
      <c r="C43" s="33" t="s">
        <v>115</v>
      </c>
      <c r="D43" s="34">
        <v>2669</v>
      </c>
      <c r="E43" s="34">
        <v>2669</v>
      </c>
      <c r="F43" s="35">
        <v>0</v>
      </c>
      <c r="G43" s="36"/>
      <c r="H43" s="36"/>
    </row>
    <row r="44" spans="1:8" ht="36">
      <c r="A44" s="31" t="s">
        <v>109</v>
      </c>
      <c r="B44" s="32" t="s">
        <v>66</v>
      </c>
      <c r="C44" s="33" t="s">
        <v>116</v>
      </c>
      <c r="D44" s="34">
        <v>805</v>
      </c>
      <c r="E44" s="34">
        <v>805</v>
      </c>
      <c r="F44" s="35">
        <v>0</v>
      </c>
      <c r="G44" s="36"/>
      <c r="H44" s="36"/>
    </row>
    <row r="45" spans="1:8" ht="24">
      <c r="A45" s="31" t="s">
        <v>117</v>
      </c>
      <c r="B45" s="32" t="s">
        <v>66</v>
      </c>
      <c r="C45" s="33" t="s">
        <v>118</v>
      </c>
      <c r="D45" s="34">
        <v>300000</v>
      </c>
      <c r="E45" s="34">
        <v>299286.86</v>
      </c>
      <c r="F45" s="35">
        <v>713.14</v>
      </c>
      <c r="G45" s="36"/>
      <c r="H45" s="36"/>
    </row>
    <row r="46" spans="1:8">
      <c r="A46" s="31" t="s">
        <v>73</v>
      </c>
      <c r="B46" s="32" t="s">
        <v>66</v>
      </c>
      <c r="C46" s="33" t="s">
        <v>119</v>
      </c>
      <c r="D46" s="34">
        <v>16950</v>
      </c>
      <c r="E46" s="34">
        <v>16950</v>
      </c>
      <c r="F46" s="35">
        <v>0</v>
      </c>
      <c r="G46" s="36"/>
      <c r="H46" s="36"/>
    </row>
    <row r="47" spans="1:8">
      <c r="A47" s="25" t="s">
        <v>120</v>
      </c>
      <c r="B47" s="26" t="s">
        <v>121</v>
      </c>
      <c r="C47" s="27" t="s">
        <v>28</v>
      </c>
      <c r="D47" s="28">
        <v>-292581.99</v>
      </c>
      <c r="E47" s="28">
        <v>-227324.97</v>
      </c>
      <c r="F47" s="29">
        <v>0</v>
      </c>
      <c r="G47" s="30"/>
      <c r="H47" s="30"/>
    </row>
    <row r="48" spans="1:8" ht="9" customHeight="1">
      <c r="A48" s="37"/>
      <c r="B48" s="38"/>
      <c r="C48" s="38"/>
      <c r="D48" s="38"/>
      <c r="E48" s="38"/>
      <c r="F48" s="38"/>
      <c r="G48" s="37"/>
      <c r="H48" s="37"/>
    </row>
    <row r="49" spans="1:8" ht="33.950000000000003" customHeight="1">
      <c r="A49" s="52" t="s">
        <v>61</v>
      </c>
      <c r="B49" s="53"/>
      <c r="C49" s="53"/>
      <c r="D49" s="53"/>
      <c r="E49" s="53"/>
      <c r="F49" s="53"/>
      <c r="G49" s="39"/>
      <c r="H49" s="37"/>
    </row>
  </sheetData>
  <mergeCells count="9">
    <mergeCell ref="G3:G4"/>
    <mergeCell ref="A49:F49"/>
    <mergeCell ref="A1:F1"/>
    <mergeCell ref="A3:A4"/>
    <mergeCell ref="B3:B4"/>
    <mergeCell ref="C3:C4"/>
    <mergeCell ref="D3:D4"/>
    <mergeCell ref="E3:E4"/>
    <mergeCell ref="F3:F4"/>
  </mergeCells>
  <pageMargins left="0.39370078740157483" right="0.19685039370078741" top="0.59055118110236227" bottom="0.59055118110236227" header="0.39370078740157483" footer="0.51181102362204722"/>
  <pageSetup paperSize="9" scale="65" fitToHeight="1000" orientation="portrait" r:id="rId1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showGridLines="0" tabSelected="1" zoomScaleSheetLayoutView="100" workbookViewId="0">
      <selection sqref="A1:F1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>
      <c r="A1" s="48" t="s">
        <v>122</v>
      </c>
      <c r="B1" s="49"/>
      <c r="C1" s="49"/>
      <c r="D1" s="49"/>
      <c r="E1" s="49"/>
      <c r="F1" s="49"/>
      <c r="G1" s="3"/>
    </row>
    <row r="2" spans="1:7" ht="9" customHeight="1">
      <c r="A2" s="40"/>
      <c r="B2" s="40"/>
      <c r="C2" s="40"/>
      <c r="D2" s="9"/>
      <c r="E2" s="9"/>
      <c r="F2" s="41" t="s">
        <v>123</v>
      </c>
      <c r="G2" s="8"/>
    </row>
    <row r="3" spans="1:7" ht="27" customHeight="1">
      <c r="A3" s="54" t="s">
        <v>20</v>
      </c>
      <c r="B3" s="56" t="s">
        <v>21</v>
      </c>
      <c r="C3" s="56" t="s">
        <v>124</v>
      </c>
      <c r="D3" s="50" t="s">
        <v>23</v>
      </c>
      <c r="E3" s="50" t="s">
        <v>24</v>
      </c>
      <c r="F3" s="50" t="s">
        <v>25</v>
      </c>
      <c r="G3" s="9"/>
    </row>
    <row r="4" spans="1:7" ht="45" customHeight="1">
      <c r="A4" s="55"/>
      <c r="B4" s="57"/>
      <c r="C4" s="57"/>
      <c r="D4" s="51"/>
      <c r="E4" s="51"/>
      <c r="F4" s="51"/>
      <c r="G4" s="22"/>
    </row>
    <row r="5" spans="1:7" ht="15.75" customHeight="1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>
      <c r="A6" s="25" t="s">
        <v>125</v>
      </c>
      <c r="B6" s="26" t="s">
        <v>126</v>
      </c>
      <c r="C6" s="27" t="s">
        <v>28</v>
      </c>
      <c r="D6" s="28">
        <v>292581.99</v>
      </c>
      <c r="E6" s="28">
        <v>227324.97</v>
      </c>
      <c r="F6" s="29">
        <v>65257.02</v>
      </c>
      <c r="G6" s="30"/>
    </row>
    <row r="7" spans="1:7" ht="36">
      <c r="A7" s="25" t="s">
        <v>127</v>
      </c>
      <c r="B7" s="26" t="s">
        <v>128</v>
      </c>
      <c r="C7" s="27" t="s">
        <v>28</v>
      </c>
      <c r="D7" s="28">
        <v>0</v>
      </c>
      <c r="E7" s="28">
        <v>0</v>
      </c>
      <c r="F7" s="29">
        <v>0</v>
      </c>
      <c r="G7" s="30"/>
    </row>
    <row r="8" spans="1:7" ht="24">
      <c r="A8" s="25" t="s">
        <v>129</v>
      </c>
      <c r="B8" s="26" t="s">
        <v>130</v>
      </c>
      <c r="C8" s="27" t="s">
        <v>28</v>
      </c>
      <c r="D8" s="28">
        <v>0</v>
      </c>
      <c r="E8" s="28">
        <v>0</v>
      </c>
      <c r="F8" s="29">
        <v>0</v>
      </c>
      <c r="G8" s="30"/>
    </row>
    <row r="9" spans="1:7">
      <c r="A9" s="25" t="s">
        <v>131</v>
      </c>
      <c r="B9" s="26" t="s">
        <v>132</v>
      </c>
      <c r="C9" s="27"/>
      <c r="D9" s="28">
        <v>292581.99</v>
      </c>
      <c r="E9" s="28">
        <v>227324.97</v>
      </c>
      <c r="F9" s="29">
        <v>65257.02</v>
      </c>
      <c r="G9" s="30"/>
    </row>
    <row r="10" spans="1:7">
      <c r="A10" s="25" t="s">
        <v>133</v>
      </c>
      <c r="B10" s="26" t="s">
        <v>134</v>
      </c>
      <c r="C10" s="27"/>
      <c r="D10" s="28">
        <v>-8047543.3799999999</v>
      </c>
      <c r="E10" s="28">
        <v>-8134230.0999999996</v>
      </c>
      <c r="F10" s="29">
        <v>0</v>
      </c>
      <c r="G10" s="30"/>
    </row>
    <row r="11" spans="1:7" ht="24">
      <c r="A11" s="31" t="s">
        <v>135</v>
      </c>
      <c r="B11" s="32" t="s">
        <v>134</v>
      </c>
      <c r="C11" s="33" t="s">
        <v>136</v>
      </c>
      <c r="D11" s="34">
        <v>-8047543.3799999999</v>
      </c>
      <c r="E11" s="34">
        <v>-8134230.0999999996</v>
      </c>
      <c r="F11" s="35">
        <v>0</v>
      </c>
      <c r="G11" s="36"/>
    </row>
    <row r="12" spans="1:7">
      <c r="A12" s="25" t="s">
        <v>137</v>
      </c>
      <c r="B12" s="26" t="s">
        <v>138</v>
      </c>
      <c r="C12" s="27"/>
      <c r="D12" s="28">
        <v>8340125.3700000001</v>
      </c>
      <c r="E12" s="28">
        <v>8361555.0700000003</v>
      </c>
      <c r="F12" s="29">
        <v>0</v>
      </c>
      <c r="G12" s="30"/>
    </row>
    <row r="13" spans="1:7" ht="24">
      <c r="A13" s="31" t="s">
        <v>139</v>
      </c>
      <c r="B13" s="32" t="s">
        <v>138</v>
      </c>
      <c r="C13" s="33" t="s">
        <v>140</v>
      </c>
      <c r="D13" s="34">
        <v>8340125.3700000001</v>
      </c>
      <c r="E13" s="34">
        <v>8361555.0700000003</v>
      </c>
      <c r="F13" s="35">
        <v>0</v>
      </c>
      <c r="G13" s="36"/>
    </row>
    <row r="14" spans="1:7" ht="12" customHeight="1">
      <c r="A14" s="37"/>
      <c r="B14" s="38"/>
      <c r="C14" s="38"/>
      <c r="D14" s="38"/>
      <c r="E14" s="38"/>
      <c r="F14" s="38"/>
      <c r="G14" s="37"/>
    </row>
    <row r="15" spans="1:7" ht="33.950000000000003" customHeight="1">
      <c r="A15" s="52" t="s">
        <v>61</v>
      </c>
      <c r="B15" s="53"/>
      <c r="C15" s="53"/>
      <c r="D15" s="53"/>
      <c r="E15" s="53"/>
      <c r="F15" s="53"/>
      <c r="G15" s="39"/>
    </row>
  </sheetData>
  <mergeCells count="8">
    <mergeCell ref="A15:F15"/>
    <mergeCell ref="A1:F1"/>
    <mergeCell ref="A3:A4"/>
    <mergeCell ref="B3:B4"/>
    <mergeCell ref="C3:C4"/>
    <mergeCell ref="D3:D4"/>
    <mergeCell ref="E3:E4"/>
    <mergeCell ref="F3:F4"/>
  </mergeCells>
  <pageMargins left="0.43307086614173229" right="0.35433070866141736" top="0.59055118110236227" bottom="0.59055118110236227" header="0.39370078740157483" footer="0.51181102362204722"/>
  <pageSetup paperSize="9" scale="65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1BCE498-0829-4DF2-A3E7-016C7AE30C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Finansy\Любовь</dc:creator>
  <cp:lastModifiedBy>Любовь</cp:lastModifiedBy>
  <cp:lastPrinted>2020-01-22T05:41:02Z</cp:lastPrinted>
  <dcterms:created xsi:type="dcterms:W3CDTF">2020-01-22T05:35:35Z</dcterms:created>
  <dcterms:modified xsi:type="dcterms:W3CDTF">2020-01-22T05:41:39Z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бюджета.xlsx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19.2.30.11270</vt:lpwstr>
  </property>
  <property fmtid="{D5CDD505-2E9C-101B-9397-08002B2CF9AE}" pid="5" name="Версия базы">
    <vt:lpwstr>19.2.2804.3512218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budget_19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